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ell Latitude 7420\Desktop\Progress Club\Macgregor\Macgregor Spring 2026\"/>
    </mc:Choice>
  </mc:AlternateContent>
  <bookViews>
    <workbookView xWindow="0" yWindow="1380" windowWidth="19200" windowHeight="8690"/>
  </bookViews>
  <sheets>
    <sheet name="Sheet1" sheetId="1" r:id="rId1"/>
  </sheets>
  <definedNames>
    <definedName name="_xlnm.Print_Area" localSheetId="0">Sheet1!$A$1:$G$44</definedName>
  </definedNames>
  <calcPr calcId="152511"/>
</workbook>
</file>

<file path=xl/calcChain.xml><?xml version="1.0" encoding="utf-8"?>
<calcChain xmlns="http://schemas.openxmlformats.org/spreadsheetml/2006/main">
  <c r="G26" i="1" l="1"/>
  <c r="G41" i="1"/>
  <c r="G36" i="1"/>
  <c r="G29" i="1"/>
  <c r="G28" i="1"/>
  <c r="G18" i="1"/>
  <c r="G17" i="1"/>
  <c r="G15" i="1"/>
  <c r="G16" i="1" l="1"/>
  <c r="G14" i="1"/>
  <c r="G13" i="1"/>
  <c r="G30" i="1"/>
  <c r="G25" i="1"/>
  <c r="G22" i="1"/>
  <c r="G21" i="1"/>
  <c r="G37" i="1" l="1"/>
  <c r="G39" i="1"/>
  <c r="G38" i="1" l="1"/>
  <c r="G23" i="1" l="1"/>
  <c r="G20" i="1"/>
  <c r="G27" i="1" l="1"/>
  <c r="G24" i="1"/>
  <c r="G34" i="1" l="1"/>
  <c r="G33" i="1"/>
  <c r="G32" i="1"/>
  <c r="G42" i="1" l="1"/>
  <c r="G43" i="1" l="1"/>
  <c r="F44" i="1" l="1"/>
  <c r="G44" i="1" l="1"/>
</calcChain>
</file>

<file path=xl/sharedStrings.xml><?xml version="1.0" encoding="utf-8"?>
<sst xmlns="http://schemas.openxmlformats.org/spreadsheetml/2006/main" count="104" uniqueCount="97">
  <si>
    <t xml:space="preserve">Slow Cooked Beef Pot Roast   </t>
  </si>
  <si>
    <t>random</t>
  </si>
  <si>
    <t>9.92lbs</t>
  </si>
  <si>
    <t>7.87lbs</t>
  </si>
  <si>
    <t>lb/ Wt</t>
  </si>
  <si>
    <t>TOTAL</t>
  </si>
  <si>
    <t>2.00 lbs</t>
  </si>
  <si>
    <t>PRODUCT DESCRIPTION</t>
  </si>
  <si>
    <t>CODE</t>
  </si>
  <si>
    <t>PRICE</t>
  </si>
  <si>
    <t>TOTALS</t>
  </si>
  <si>
    <t>PORTION</t>
  </si>
  <si>
    <t>Thick Cut Peameal Bacon</t>
  </si>
  <si>
    <t>BEEF</t>
  </si>
  <si>
    <t>CHICKEN</t>
  </si>
  <si>
    <t>SEAFOOD</t>
  </si>
  <si>
    <t>PORK</t>
  </si>
  <si>
    <t>Thick Cut Canadian Sliced Bacon</t>
  </si>
  <si>
    <t>6.61lbs</t>
  </si>
  <si>
    <t>3.13lbs</t>
  </si>
  <si>
    <t>10.15lbs</t>
  </si>
  <si>
    <r>
      <t>Smoked Pork Back Ribs</t>
    </r>
    <r>
      <rPr>
        <sz val="10"/>
        <rFont val="AdvertPro-Light"/>
        <family val="2"/>
      </rPr>
      <t xml:space="preserve"> BBQ sauce</t>
    </r>
    <r>
      <rPr>
        <sz val="12"/>
        <rFont val="AdvertPro-Light"/>
        <family val="2"/>
      </rPr>
      <t xml:space="preserve">      </t>
    </r>
  </si>
  <si>
    <t>QTY</t>
  </si>
  <si>
    <t xml:space="preserve">FEATURE ITEMS </t>
  </si>
  <si>
    <t xml:space="preserve">Italian Style Cooked Meatballs </t>
  </si>
  <si>
    <t>4.50lbs</t>
  </si>
  <si>
    <r>
      <t xml:space="preserve">Breaded Chicken Fingers  </t>
    </r>
    <r>
      <rPr>
        <b/>
        <u/>
        <sz val="10"/>
        <color rgb="FFC00000"/>
        <rFont val="AdvertPro-Light"/>
        <family val="2"/>
      </rPr>
      <t>*Par-Fried*</t>
    </r>
  </si>
  <si>
    <t>20 x 7 ox</t>
  </si>
  <si>
    <t>4.34 lbs</t>
  </si>
  <si>
    <t>14 x 5 oz</t>
  </si>
  <si>
    <t>10 x 5 oz</t>
  </si>
  <si>
    <r>
      <t>Certified Angus Beef</t>
    </r>
    <r>
      <rPr>
        <sz val="12"/>
        <rFont val="Calibri"/>
        <family val="2"/>
      </rPr>
      <t>®</t>
    </r>
    <r>
      <rPr>
        <sz val="12"/>
        <rFont val="AdvertPro-Light"/>
        <family val="2"/>
      </rPr>
      <t xml:space="preserve"> Chuck Burger</t>
    </r>
  </si>
  <si>
    <t>40 x 4 oz</t>
  </si>
  <si>
    <t>9.96 lbs</t>
  </si>
  <si>
    <t>20 x 4 oz</t>
  </si>
  <si>
    <t>Steakhouse Burger  4 oz</t>
  </si>
  <si>
    <t>NAME:</t>
  </si>
  <si>
    <t xml:space="preserve">PHONE #: </t>
  </si>
  <si>
    <t>5.07lbs</t>
  </si>
  <si>
    <t>8.81 lbs</t>
  </si>
  <si>
    <t>8.81lbs</t>
  </si>
  <si>
    <t>4.06 lbs</t>
  </si>
  <si>
    <t>16 x 4 oz</t>
  </si>
  <si>
    <r>
      <t>IVP Just Chicken Breast (B/S</t>
    </r>
    <r>
      <rPr>
        <sz val="10"/>
        <rFont val="AdvertPro-Light"/>
        <family val="2"/>
      </rPr>
      <t>)</t>
    </r>
    <r>
      <rPr>
        <sz val="12"/>
        <rFont val="AdvertPro-Light"/>
        <family val="2"/>
      </rPr>
      <t xml:space="preserve">  </t>
    </r>
    <r>
      <rPr>
        <b/>
        <sz val="10"/>
        <rFont val="AdvertPro-Light"/>
        <family val="2"/>
      </rPr>
      <t>2 pcs/per vac</t>
    </r>
    <r>
      <rPr>
        <sz val="12"/>
        <rFont val="AdvertPro-Light"/>
        <family val="2"/>
      </rPr>
      <t xml:space="preserve"> </t>
    </r>
    <r>
      <rPr>
        <b/>
        <sz val="9"/>
        <color rgb="FFC00000"/>
        <rFont val="AdvertPro-Light"/>
        <family val="2"/>
      </rPr>
      <t xml:space="preserve"> </t>
    </r>
  </si>
  <si>
    <r>
      <t xml:space="preserve">Bacon Wrapped  Tenderloin Steak  </t>
    </r>
    <r>
      <rPr>
        <b/>
        <sz val="10"/>
        <rFont val="AdvertPro-Light"/>
        <family val="2"/>
      </rPr>
      <t xml:space="preserve">2pcs/per vac </t>
    </r>
    <r>
      <rPr>
        <sz val="12"/>
        <rFont val="AdvertPro-Light"/>
        <family val="2"/>
      </rPr>
      <t xml:space="preserve">                                            </t>
    </r>
  </si>
  <si>
    <r>
      <t>Certified Angus Beef</t>
    </r>
    <r>
      <rPr>
        <sz val="12"/>
        <rFont val="Calibri"/>
        <family val="2"/>
      </rPr>
      <t>®</t>
    </r>
    <r>
      <rPr>
        <sz val="12"/>
        <rFont val="AdvertPro-Light"/>
        <family val="2"/>
      </rPr>
      <t xml:space="preserve"> Top Sirloin Steak  </t>
    </r>
    <r>
      <rPr>
        <b/>
        <sz val="10"/>
        <rFont val="AdvertPro-Light"/>
        <family val="2"/>
      </rPr>
      <t xml:space="preserve">2pcs/per vac </t>
    </r>
    <r>
      <rPr>
        <sz val="9"/>
        <rFont val="AdvertPro-Light"/>
        <family val="2"/>
      </rPr>
      <t xml:space="preserve"> </t>
    </r>
    <r>
      <rPr>
        <b/>
        <sz val="9"/>
        <rFont val="AdvertPro-Light"/>
        <family val="2"/>
      </rPr>
      <t xml:space="preserve">   </t>
    </r>
  </si>
  <si>
    <t>10 x 8 oz</t>
  </si>
  <si>
    <r>
      <t xml:space="preserve">Butterfly Garlic Shrimp 16-20 per lb  </t>
    </r>
    <r>
      <rPr>
        <b/>
        <sz val="10"/>
        <color theme="1"/>
        <rFont val="AdvertPro-Light"/>
      </rPr>
      <t>2lb bag</t>
    </r>
  </si>
  <si>
    <r>
      <t xml:space="preserve">Smokey Maple Bacon Wrapped Salmon </t>
    </r>
    <r>
      <rPr>
        <b/>
        <sz val="10"/>
        <rFont val="AdvertPro-Light"/>
      </rPr>
      <t>1pc/vac</t>
    </r>
  </si>
  <si>
    <t>6 x 10oz</t>
  </si>
  <si>
    <t>3.77lbs</t>
  </si>
  <si>
    <r>
      <t>Boneless Bottom Sirloin "Bavette" Steak</t>
    </r>
    <r>
      <rPr>
        <b/>
        <sz val="10"/>
        <color rgb="FFC00000"/>
        <rFont val="AdvertPro-Light"/>
        <family val="2"/>
      </rPr>
      <t xml:space="preserve">  </t>
    </r>
    <r>
      <rPr>
        <b/>
        <sz val="10"/>
        <rFont val="AdvertPro-Light"/>
        <family val="2"/>
      </rPr>
      <t xml:space="preserve">4pcs/per vac </t>
    </r>
    <r>
      <rPr>
        <b/>
        <sz val="10"/>
        <color rgb="FFC00000"/>
        <rFont val="AdvertPro-Light"/>
        <family val="2"/>
      </rPr>
      <t xml:space="preserve">                         </t>
    </r>
  </si>
  <si>
    <r>
      <t>Certified Angus Beef</t>
    </r>
    <r>
      <rPr>
        <sz val="12"/>
        <rFont val="Calibri"/>
        <family val="2"/>
      </rPr>
      <t>®</t>
    </r>
    <r>
      <rPr>
        <sz val="12"/>
        <rFont val="AdvertPro-Light"/>
        <family val="2"/>
      </rPr>
      <t xml:space="preserve"> Striploin Steak </t>
    </r>
    <r>
      <rPr>
        <b/>
        <sz val="10"/>
        <rFont val="AdvertPro-Light"/>
      </rPr>
      <t xml:space="preserve">2pc/pkg  </t>
    </r>
    <r>
      <rPr>
        <sz val="12"/>
        <rFont val="AdvertPro-Light"/>
        <family val="2"/>
      </rPr>
      <t xml:space="preserve">         </t>
    </r>
  </si>
  <si>
    <r>
      <t xml:space="preserve">Atlantic Salmon Portion(Bnls/Sknls)  </t>
    </r>
    <r>
      <rPr>
        <b/>
        <sz val="10"/>
        <rFont val="AdvertPro-Light"/>
      </rPr>
      <t>1pc/vac</t>
    </r>
  </si>
  <si>
    <t>8 x 575 gr</t>
  </si>
  <si>
    <t xml:space="preserve"> approx 36 pcs</t>
  </si>
  <si>
    <r>
      <t xml:space="preserve">Steakhouse Burger  </t>
    </r>
    <r>
      <rPr>
        <sz val="11"/>
        <rFont val="AdvertPro-Light"/>
        <family val="2"/>
      </rPr>
      <t>6 oz</t>
    </r>
    <r>
      <rPr>
        <sz val="12"/>
        <rFont val="AdvertPro-Light"/>
        <family val="2"/>
      </rPr>
      <t xml:space="preserve">          </t>
    </r>
    <r>
      <rPr>
        <b/>
        <sz val="12"/>
        <rFont val="AdvertPro-Light"/>
        <family val="2"/>
      </rPr>
      <t xml:space="preserve"> </t>
    </r>
    <r>
      <rPr>
        <sz val="12"/>
        <rFont val="AdvertPro-Light"/>
        <family val="2"/>
      </rPr>
      <t xml:space="preserve">                                 </t>
    </r>
  </si>
  <si>
    <t>24 x 6 oz</t>
  </si>
  <si>
    <t>9.00lbs</t>
  </si>
  <si>
    <t>12 x 6 oz</t>
  </si>
  <si>
    <t>6 x 21 oz</t>
  </si>
  <si>
    <t>6 x 500 gr</t>
  </si>
  <si>
    <t xml:space="preserve">450 x .35 oz </t>
  </si>
  <si>
    <t>6-8 oz</t>
  </si>
  <si>
    <t>6x500 gr</t>
  </si>
  <si>
    <t>approx 28 pcs</t>
  </si>
  <si>
    <t>2.00lbs</t>
  </si>
  <si>
    <t>4.96lbs</t>
  </si>
  <si>
    <t>6 x 12 oz</t>
  </si>
  <si>
    <t xml:space="preserve">    Spring/Summer 2026 Macgregors Fundraising Program</t>
  </si>
  <si>
    <r>
      <rPr>
        <b/>
        <sz val="12"/>
        <color rgb="FFC00000"/>
        <rFont val="Arial"/>
        <family val="2"/>
      </rPr>
      <t>*NEW*</t>
    </r>
    <r>
      <rPr>
        <sz val="12"/>
        <rFont val="Arial"/>
        <family val="2"/>
      </rPr>
      <t xml:space="preserve"> Mac Crunchy Breaded Chicken Burger</t>
    </r>
  </si>
  <si>
    <r>
      <t>Certified Angus Beef</t>
    </r>
    <r>
      <rPr>
        <sz val="12"/>
        <rFont val="Calibri"/>
        <family val="2"/>
      </rPr>
      <t>®</t>
    </r>
    <r>
      <rPr>
        <sz val="12"/>
        <rFont val="Arial"/>
        <family val="2"/>
      </rPr>
      <t xml:space="preserve"> Cowboy Steaks</t>
    </r>
    <r>
      <rPr>
        <b/>
        <sz val="12"/>
        <color rgb="FFC00000"/>
        <rFont val="Arial"/>
        <family val="2"/>
      </rPr>
      <t xml:space="preserve">    </t>
    </r>
  </si>
  <si>
    <t>2.51lbs</t>
  </si>
  <si>
    <t>2 x 20oz</t>
  </si>
  <si>
    <t>4.98 lbs</t>
  </si>
  <si>
    <r>
      <t xml:space="preserve">Cod Loins </t>
    </r>
    <r>
      <rPr>
        <b/>
        <sz val="10"/>
        <rFont val="Arial"/>
        <family val="2"/>
      </rPr>
      <t>2pcs per vac</t>
    </r>
  </si>
  <si>
    <r>
      <t xml:space="preserve">Canadian Pork Rib Chop </t>
    </r>
    <r>
      <rPr>
        <b/>
        <sz val="10"/>
        <rFont val="Arial"/>
        <family val="2"/>
      </rPr>
      <t>1pc per vac</t>
    </r>
  </si>
  <si>
    <t xml:space="preserve">Certified Angus Beef® Ground Chuck Beef          </t>
  </si>
  <si>
    <t>All Beef Hotdogs</t>
  </si>
  <si>
    <r>
      <t xml:space="preserve">Chicken Souvlaki </t>
    </r>
    <r>
      <rPr>
        <b/>
        <u/>
        <sz val="10"/>
        <color rgb="FFC00000"/>
        <rFont val="AdvertPro-Light"/>
      </rPr>
      <t>*New Pack Size*</t>
    </r>
  </si>
  <si>
    <t xml:space="preserve">18 x 2.3 oz </t>
  </si>
  <si>
    <t>2.38 lbs</t>
  </si>
  <si>
    <t>Wild Raw Easy Peel Argentine Shrimp 2lb bag</t>
  </si>
  <si>
    <t>Debreizeni Sausage</t>
  </si>
  <si>
    <t>24 pcs</t>
  </si>
  <si>
    <t>7.80 lbs</t>
  </si>
  <si>
    <t>SPRING/SUMMER 2026</t>
  </si>
  <si>
    <t>5.5 lbs</t>
  </si>
  <si>
    <t>approx 17 pcs</t>
  </si>
  <si>
    <t>30 x 3.5 oz</t>
  </si>
  <si>
    <r>
      <t xml:space="preserve">AA/US Select Boneless Ribeye Steak </t>
    </r>
    <r>
      <rPr>
        <b/>
        <sz val="10"/>
        <rFont val="AdvertPro-Light"/>
      </rPr>
      <t>1pc per vac</t>
    </r>
    <r>
      <rPr>
        <sz val="12"/>
        <rFont val="AdvertPro-Light"/>
        <family val="2"/>
      </rPr>
      <t xml:space="preserve">      </t>
    </r>
  </si>
  <si>
    <r>
      <t xml:space="preserve">       </t>
    </r>
    <r>
      <rPr>
        <sz val="20"/>
        <color theme="0"/>
        <rFont val="AdvertPro-Light"/>
        <family val="2"/>
      </rPr>
      <t xml:space="preserve">ORDER FORM </t>
    </r>
  </si>
  <si>
    <r>
      <t xml:space="preserve">Last Day for Orders is </t>
    </r>
    <r>
      <rPr>
        <b/>
        <sz val="16"/>
        <color rgb="FFFF0000"/>
        <rFont val="Arial"/>
        <family val="2"/>
      </rPr>
      <t>Wednesday April 29th 2026</t>
    </r>
  </si>
  <si>
    <r>
      <t xml:space="preserve">Delivery / Order Pick up Turner Fenton High School </t>
    </r>
    <r>
      <rPr>
        <b/>
        <sz val="16"/>
        <color rgb="FFFF0000"/>
        <rFont val="Arial"/>
        <family val="2"/>
      </rPr>
      <t>Wednesday May 6, 2026 at 5:30 PM</t>
    </r>
  </si>
  <si>
    <r>
      <t>After submitting of your order, Please make payment by</t>
    </r>
    <r>
      <rPr>
        <b/>
        <sz val="12"/>
        <color rgb="FFFF0000"/>
        <rFont val="Arial"/>
        <family val="2"/>
      </rPr>
      <t xml:space="preserve"> </t>
    </r>
    <r>
      <rPr>
        <b/>
        <sz val="16"/>
        <color rgb="FFFF0000"/>
        <rFont val="Arial"/>
        <family val="2"/>
      </rPr>
      <t>E-Transfer to: CPCBRAMPTON@Gmail.com</t>
    </r>
  </si>
  <si>
    <t>EMail:</t>
  </si>
  <si>
    <t>Brampton Professional Woman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</si>
</sst>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46">
    <font>
      <sz val="10"/>
      <name val="Arial"/>
    </font>
    <font>
      <sz val="10"/>
      <name val="Arial"/>
      <family val="2"/>
    </font>
    <font>
      <sz val="10"/>
      <name val="Californian FB"/>
      <family val="1"/>
    </font>
    <font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sz val="12"/>
      <color indexed="10"/>
      <name val="Californian FB"/>
      <family val="1"/>
    </font>
    <font>
      <b/>
      <sz val="9"/>
      <name val="Arial"/>
      <family val="2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b/>
      <sz val="18"/>
      <color theme="5" tint="-0.249977111117893"/>
      <name val="Californian FB"/>
      <family val="1"/>
    </font>
    <font>
      <sz val="18"/>
      <name val="Californian FB"/>
      <family val="1"/>
    </font>
    <font>
      <b/>
      <sz val="18"/>
      <color theme="5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8"/>
      <name val="Arial"/>
      <family val="2"/>
    </font>
    <font>
      <b/>
      <i/>
      <sz val="9"/>
      <name val="Arial"/>
      <family val="2"/>
    </font>
    <font>
      <sz val="20"/>
      <color theme="0" tint="-0.14999847407452621"/>
      <name val="AdvertPro-Light"/>
      <family val="2"/>
    </font>
    <font>
      <sz val="20"/>
      <color theme="0"/>
      <name val="AdvertPro-Light"/>
      <family val="2"/>
    </font>
    <font>
      <sz val="12"/>
      <name val="AdvertPro-Light"/>
      <family val="2"/>
    </font>
    <font>
      <sz val="10"/>
      <name val="AdvertPro-Light"/>
      <family val="2"/>
    </font>
    <font>
      <b/>
      <sz val="9"/>
      <name val="AdvertPro-Light"/>
      <family val="2"/>
    </font>
    <font>
      <b/>
      <sz val="12"/>
      <name val="AdvertPro-Light"/>
      <family val="2"/>
    </font>
    <font>
      <b/>
      <sz val="11"/>
      <name val="AdvertPro-Light"/>
      <family val="2"/>
    </font>
    <font>
      <sz val="11"/>
      <name val="AdvertPro-Light"/>
      <family val="2"/>
    </font>
    <font>
      <sz val="11"/>
      <name val="Calibri"/>
      <family val="2"/>
      <scheme val="minor"/>
    </font>
    <font>
      <b/>
      <sz val="11"/>
      <color theme="0"/>
      <name val="AdvertPro-Light"/>
      <family val="2"/>
    </font>
    <font>
      <b/>
      <u/>
      <sz val="10"/>
      <color rgb="FFC00000"/>
      <name val="AdvertPro-Light"/>
      <family val="2"/>
    </font>
    <font>
      <b/>
      <sz val="9"/>
      <color rgb="FFC00000"/>
      <name val="AdvertPro-Light"/>
      <family val="2"/>
    </font>
    <font>
      <sz val="12"/>
      <name val="Calibri"/>
      <family val="2"/>
    </font>
    <font>
      <b/>
      <u/>
      <sz val="14"/>
      <color theme="1" tint="0.499984740745262"/>
      <name val="Californian FB"/>
      <family val="1"/>
    </font>
    <font>
      <b/>
      <sz val="10"/>
      <color rgb="FFC00000"/>
      <name val="AdvertPro-Light"/>
      <family val="2"/>
    </font>
    <font>
      <sz val="9"/>
      <name val="AdvertPro-Light"/>
      <family val="2"/>
    </font>
    <font>
      <b/>
      <sz val="10"/>
      <name val="AdvertPro-Light"/>
      <family val="2"/>
    </font>
    <font>
      <b/>
      <sz val="10"/>
      <name val="AdvertPro-Light"/>
    </font>
    <font>
      <b/>
      <sz val="10"/>
      <color theme="1"/>
      <name val="AdvertPro-Light"/>
    </font>
    <font>
      <b/>
      <sz val="12"/>
      <color theme="1"/>
      <name val="Californian FB"/>
      <family val="1"/>
    </font>
    <font>
      <b/>
      <sz val="10"/>
      <color theme="1"/>
      <name val="Californian FB"/>
      <family val="1"/>
    </font>
    <font>
      <b/>
      <sz val="12"/>
      <color rgb="FFC00000"/>
      <name val="Arial"/>
      <family val="2"/>
    </font>
    <font>
      <b/>
      <sz val="9"/>
      <name val="Advert-Light"/>
    </font>
    <font>
      <b/>
      <i/>
      <sz val="10"/>
      <name val="Advert-Light"/>
    </font>
    <font>
      <b/>
      <i/>
      <sz val="9"/>
      <name val="Advert-Light"/>
    </font>
    <font>
      <b/>
      <sz val="10"/>
      <name val="Arial"/>
      <family val="2"/>
    </font>
    <font>
      <b/>
      <u/>
      <sz val="10"/>
      <color rgb="FFC00000"/>
      <name val="AdvertPro-Light"/>
    </font>
    <font>
      <b/>
      <sz val="20"/>
      <color rgb="FF1604BC"/>
      <name val="Californian FB"/>
      <family val="1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DAE7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BCFAB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ABDB77"/>
        <bgColor indexed="64"/>
      </patternFill>
    </fill>
    <fill>
      <patternFill patternType="solid">
        <fgColor rgb="FFFDE6D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EDD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5F8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2" borderId="7" applyNumberFormat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top" wrapText="1"/>
    </xf>
    <xf numFmtId="0" fontId="13" fillId="0" borderId="0" xfId="2" applyFont="1" applyFill="1" applyBorder="1" applyAlignment="1">
      <alignment horizontal="center" vertical="top" wrapText="1"/>
    </xf>
    <xf numFmtId="0" fontId="13" fillId="0" borderId="0" xfId="2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top" wrapText="1"/>
    </xf>
    <xf numFmtId="164" fontId="15" fillId="0" borderId="0" xfId="0" applyNumberFormat="1" applyFont="1" applyAlignment="1">
      <alignment horizontal="center" vertical="top" wrapText="1"/>
    </xf>
    <xf numFmtId="0" fontId="14" fillId="0" borderId="0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7" fillId="4" borderId="0" xfId="0" applyFont="1" applyFill="1" applyAlignment="1">
      <alignment horizontal="center" vertical="center" wrapText="1"/>
    </xf>
    <xf numFmtId="0" fontId="2" fillId="4" borderId="0" xfId="0" applyFont="1" applyFill="1"/>
    <xf numFmtId="0" fontId="2" fillId="0" borderId="12" xfId="0" applyFont="1" applyBorder="1"/>
    <xf numFmtId="0" fontId="6" fillId="0" borderId="12" xfId="0" applyFont="1" applyBorder="1"/>
    <xf numFmtId="0" fontId="21" fillId="10" borderId="13" xfId="2" applyFont="1" applyFill="1" applyBorder="1" applyAlignment="1">
      <alignment horizontal="center" vertical="center" wrapText="1"/>
    </xf>
    <xf numFmtId="0" fontId="21" fillId="10" borderId="9" xfId="2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left" vertical="center" wrapText="1"/>
    </xf>
    <xf numFmtId="0" fontId="21" fillId="8" borderId="10" xfId="2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left" vertical="center" wrapText="1"/>
    </xf>
    <xf numFmtId="0" fontId="21" fillId="3" borderId="10" xfId="2" applyFont="1" applyFill="1" applyBorder="1" applyAlignment="1">
      <alignment horizontal="center" vertical="center" wrapText="1"/>
    </xf>
    <xf numFmtId="0" fontId="21" fillId="11" borderId="10" xfId="2" applyFont="1" applyFill="1" applyBorder="1" applyAlignment="1">
      <alignment horizontal="center" vertical="center" wrapText="1"/>
    </xf>
    <xf numFmtId="0" fontId="18" fillId="13" borderId="10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21" fillId="6" borderId="10" xfId="2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 vertical="center" wrapText="1"/>
    </xf>
    <xf numFmtId="0" fontId="23" fillId="15" borderId="8" xfId="2" applyFont="1" applyFill="1" applyBorder="1"/>
    <xf numFmtId="0" fontId="22" fillId="15" borderId="8" xfId="2" applyFont="1" applyFill="1" applyBorder="1" applyAlignment="1">
      <alignment horizontal="center" vertical="center" wrapText="1"/>
    </xf>
    <xf numFmtId="0" fontId="24" fillId="15" borderId="8" xfId="2" applyFont="1" applyFill="1" applyBorder="1" applyAlignment="1">
      <alignment horizontal="center" vertical="center" wrapText="1"/>
    </xf>
    <xf numFmtId="164" fontId="24" fillId="15" borderId="8" xfId="2" applyNumberFormat="1" applyFont="1" applyFill="1" applyBorder="1" applyAlignment="1">
      <alignment horizontal="center" vertical="center" wrapText="1"/>
    </xf>
    <xf numFmtId="0" fontId="25" fillId="16" borderId="11" xfId="2" applyFont="1" applyFill="1" applyBorder="1" applyAlignment="1">
      <alignment horizontal="center" vertical="center"/>
    </xf>
    <xf numFmtId="0" fontId="21" fillId="10" borderId="14" xfId="2" applyFont="1" applyFill="1" applyBorder="1" applyAlignment="1">
      <alignment horizontal="center" vertical="center" wrapText="1"/>
    </xf>
    <xf numFmtId="0" fontId="21" fillId="9" borderId="10" xfId="2" applyFont="1" applyFill="1" applyBorder="1" applyAlignment="1">
      <alignment horizontal="center" vertical="center" wrapText="1"/>
    </xf>
    <xf numFmtId="0" fontId="13" fillId="9" borderId="1" xfId="2" applyFont="1" applyFill="1" applyBorder="1" applyAlignment="1">
      <alignment vertical="top" wrapText="1"/>
    </xf>
    <xf numFmtId="0" fontId="18" fillId="17" borderId="10" xfId="0" applyFont="1" applyFill="1" applyBorder="1" applyAlignment="1">
      <alignment horizontal="left" vertical="center" wrapText="1"/>
    </xf>
    <xf numFmtId="0" fontId="34" fillId="0" borderId="3" xfId="0" applyFont="1" applyBorder="1"/>
    <xf numFmtId="0" fontId="34" fillId="0" borderId="4" xfId="0" applyFont="1" applyBorder="1"/>
    <xf numFmtId="0" fontId="35" fillId="0" borderId="0" xfId="0" applyFont="1" applyAlignment="1">
      <alignment horizontal="left"/>
    </xf>
    <xf numFmtId="0" fontId="36" fillId="0" borderId="0" xfId="0" applyFont="1"/>
    <xf numFmtId="0" fontId="5" fillId="9" borderId="15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 wrapText="1"/>
    </xf>
    <xf numFmtId="0" fontId="38" fillId="9" borderId="2" xfId="0" applyFont="1" applyFill="1" applyBorder="1" applyAlignment="1">
      <alignment horizontal="center" vertical="center" wrapText="1"/>
    </xf>
    <xf numFmtId="0" fontId="39" fillId="9" borderId="2" xfId="0" applyFont="1" applyFill="1" applyBorder="1" applyAlignment="1">
      <alignment horizontal="center" vertical="top" wrapText="1"/>
    </xf>
    <xf numFmtId="164" fontId="39" fillId="9" borderId="2" xfId="0" applyNumberFormat="1" applyFont="1" applyFill="1" applyBorder="1" applyAlignment="1">
      <alignment horizontal="center" vertical="top" wrapText="1"/>
    </xf>
    <xf numFmtId="0" fontId="38" fillId="9" borderId="6" xfId="0" applyFont="1" applyFill="1" applyBorder="1" applyAlignment="1">
      <alignment horizontal="center" vertical="center" wrapText="1"/>
    </xf>
    <xf numFmtId="164" fontId="38" fillId="9" borderId="2" xfId="1" applyFont="1" applyFill="1" applyBorder="1" applyAlignment="1">
      <alignment horizontal="center" vertical="center" wrapText="1"/>
    </xf>
    <xf numFmtId="0" fontId="40" fillId="9" borderId="2" xfId="0" applyFont="1" applyFill="1" applyBorder="1" applyAlignment="1">
      <alignment horizontal="center" vertical="top" wrapText="1"/>
    </xf>
    <xf numFmtId="164" fontId="40" fillId="9" borderId="2" xfId="0" applyNumberFormat="1" applyFont="1" applyFill="1" applyBorder="1" applyAlignment="1">
      <alignment horizontal="center" vertical="top" wrapText="1"/>
    </xf>
    <xf numFmtId="0" fontId="38" fillId="5" borderId="2" xfId="0" applyFont="1" applyFill="1" applyBorder="1" applyAlignment="1">
      <alignment horizontal="center" vertical="center" wrapText="1"/>
    </xf>
    <xf numFmtId="164" fontId="38" fillId="5" borderId="2" xfId="1" applyFont="1" applyFill="1" applyBorder="1" applyAlignment="1">
      <alignment horizontal="center" vertical="center" wrapText="1"/>
    </xf>
    <xf numFmtId="0" fontId="40" fillId="5" borderId="2" xfId="0" applyFont="1" applyFill="1" applyBorder="1" applyAlignment="1">
      <alignment horizontal="center" vertical="top" wrapText="1"/>
    </xf>
    <xf numFmtId="164" fontId="40" fillId="5" borderId="2" xfId="0" applyNumberFormat="1" applyFont="1" applyFill="1" applyBorder="1" applyAlignment="1">
      <alignment horizontal="center" vertical="top" wrapText="1"/>
    </xf>
    <xf numFmtId="0" fontId="38" fillId="13" borderId="2" xfId="0" applyFont="1" applyFill="1" applyBorder="1" applyAlignment="1">
      <alignment horizontal="center" vertical="center" wrapText="1"/>
    </xf>
    <xf numFmtId="0" fontId="38" fillId="13" borderId="6" xfId="0" applyFont="1" applyFill="1" applyBorder="1" applyAlignment="1">
      <alignment horizontal="center" vertical="center" wrapText="1"/>
    </xf>
    <xf numFmtId="164" fontId="38" fillId="13" borderId="2" xfId="1" applyFont="1" applyFill="1" applyBorder="1" applyAlignment="1">
      <alignment horizontal="center" vertical="center" wrapText="1"/>
    </xf>
    <xf numFmtId="0" fontId="40" fillId="13" borderId="2" xfId="0" applyFont="1" applyFill="1" applyBorder="1" applyAlignment="1">
      <alignment horizontal="center" vertical="top" wrapText="1"/>
    </xf>
    <xf numFmtId="164" fontId="40" fillId="13" borderId="2" xfId="0" applyNumberFormat="1" applyFont="1" applyFill="1" applyBorder="1" applyAlignment="1">
      <alignment horizontal="center" vertical="top" wrapText="1"/>
    </xf>
    <xf numFmtId="164" fontId="40" fillId="13" borderId="1" xfId="0" applyNumberFormat="1" applyFont="1" applyFill="1" applyBorder="1" applyAlignment="1">
      <alignment horizontal="center" vertical="top" wrapText="1"/>
    </xf>
    <xf numFmtId="0" fontId="38" fillId="7" borderId="2" xfId="0" applyFont="1" applyFill="1" applyBorder="1" applyAlignment="1">
      <alignment horizontal="center" vertical="center" wrapText="1"/>
    </xf>
    <xf numFmtId="164" fontId="38" fillId="13" borderId="6" xfId="1" applyFont="1" applyFill="1" applyBorder="1" applyAlignment="1">
      <alignment horizontal="center" vertical="center" wrapText="1"/>
    </xf>
    <xf numFmtId="0" fontId="38" fillId="0" borderId="1" xfId="2" applyFont="1" applyFill="1" applyBorder="1" applyAlignment="1">
      <alignment vertical="top" wrapText="1"/>
    </xf>
    <xf numFmtId="0" fontId="38" fillId="14" borderId="2" xfId="0" applyFont="1" applyFill="1" applyBorder="1" applyAlignment="1">
      <alignment horizontal="center" vertical="center" wrapText="1"/>
    </xf>
    <xf numFmtId="164" fontId="38" fillId="14" borderId="2" xfId="1" applyFont="1" applyFill="1" applyBorder="1" applyAlignment="1">
      <alignment horizontal="center" vertical="center" wrapText="1"/>
    </xf>
    <xf numFmtId="0" fontId="40" fillId="14" borderId="2" xfId="0" applyFont="1" applyFill="1" applyBorder="1" applyAlignment="1">
      <alignment horizontal="center" vertical="top" wrapText="1"/>
    </xf>
    <xf numFmtId="164" fontId="40" fillId="14" borderId="2" xfId="0" applyNumberFormat="1" applyFont="1" applyFill="1" applyBorder="1" applyAlignment="1">
      <alignment horizontal="center" vertical="top" wrapText="1"/>
    </xf>
    <xf numFmtId="0" fontId="38" fillId="17" borderId="2" xfId="0" applyFont="1" applyFill="1" applyBorder="1" applyAlignment="1">
      <alignment horizontal="center" vertical="center" wrapText="1"/>
    </xf>
    <xf numFmtId="164" fontId="38" fillId="17" borderId="2" xfId="1" applyFont="1" applyFill="1" applyBorder="1" applyAlignment="1">
      <alignment horizontal="center" vertical="center" wrapText="1"/>
    </xf>
    <xf numFmtId="0" fontId="40" fillId="17" borderId="2" xfId="0" applyFont="1" applyFill="1" applyBorder="1" applyAlignment="1">
      <alignment horizontal="center" vertical="top" wrapText="1"/>
    </xf>
    <xf numFmtId="164" fontId="40" fillId="17" borderId="2" xfId="0" applyNumberFormat="1" applyFont="1" applyFill="1" applyBorder="1" applyAlignment="1">
      <alignment horizontal="center" vertical="top" wrapText="1"/>
    </xf>
    <xf numFmtId="164" fontId="40" fillId="17" borderId="1" xfId="0" applyNumberFormat="1" applyFont="1" applyFill="1" applyBorder="1" applyAlignment="1">
      <alignment horizontal="center" vertical="top" wrapText="1"/>
    </xf>
    <xf numFmtId="0" fontId="38" fillId="12" borderId="2" xfId="0" applyFont="1" applyFill="1" applyBorder="1" applyAlignment="1">
      <alignment horizontal="center" vertical="center" wrapText="1"/>
    </xf>
    <xf numFmtId="164" fontId="38" fillId="12" borderId="2" xfId="1" applyFont="1" applyFill="1" applyBorder="1" applyAlignment="1">
      <alignment horizontal="center" vertical="center" wrapText="1"/>
    </xf>
    <xf numFmtId="0" fontId="40" fillId="12" borderId="2" xfId="0" applyFont="1" applyFill="1" applyBorder="1" applyAlignment="1">
      <alignment horizontal="center" vertical="top" wrapText="1"/>
    </xf>
    <xf numFmtId="164" fontId="40" fillId="12" borderId="2" xfId="0" applyNumberFormat="1" applyFont="1" applyFill="1" applyBorder="1" applyAlignment="1">
      <alignment horizontal="center" vertical="top" wrapText="1"/>
    </xf>
    <xf numFmtId="0" fontId="38" fillId="12" borderId="1" xfId="0" applyFont="1" applyFill="1" applyBorder="1" applyAlignment="1">
      <alignment horizontal="center" vertical="center" wrapText="1"/>
    </xf>
    <xf numFmtId="164" fontId="38" fillId="12" borderId="5" xfId="1" applyFont="1" applyFill="1" applyBorder="1" applyAlignment="1">
      <alignment horizontal="center" vertical="center" wrapText="1"/>
    </xf>
    <xf numFmtId="0" fontId="40" fillId="12" borderId="1" xfId="0" applyFont="1" applyFill="1" applyBorder="1" applyAlignment="1">
      <alignment horizontal="center" vertical="top" wrapText="1"/>
    </xf>
    <xf numFmtId="0" fontId="38" fillId="12" borderId="5" xfId="0" applyFont="1" applyFill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left" vertical="center" wrapText="1"/>
    </xf>
    <xf numFmtId="0" fontId="5" fillId="17" borderId="15" xfId="0" applyFont="1" applyFill="1" applyBorder="1" applyAlignment="1">
      <alignment vertical="center" wrapText="1"/>
    </xf>
    <xf numFmtId="0" fontId="38" fillId="17" borderId="6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vertical="center" wrapText="1"/>
    </xf>
    <xf numFmtId="0" fontId="38" fillId="7" borderId="6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29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7" fillId="0" borderId="0" xfId="3" applyFont="1" applyAlignment="1">
      <alignment horizontal="center" vertical="center" wrapText="1"/>
    </xf>
    <xf numFmtId="44" fontId="7" fillId="0" borderId="0" xfId="4" applyFont="1" applyAlignment="1">
      <alignment horizontal="center" vertical="center" wrapText="1"/>
    </xf>
    <xf numFmtId="0" fontId="4" fillId="0" borderId="0" xfId="3" applyFont="1" applyAlignment="1">
      <alignment horizontal="center" vertical="top" wrapText="1"/>
    </xf>
    <xf numFmtId="44" fontId="4" fillId="0" borderId="0" xfId="3" applyNumberFormat="1" applyFont="1" applyAlignment="1">
      <alignment horizontal="center" vertical="top" wrapText="1"/>
    </xf>
    <xf numFmtId="0" fontId="7" fillId="4" borderId="0" xfId="3" applyFont="1" applyFill="1" applyAlignment="1">
      <alignment horizontal="centerContinuous" vertical="center" wrapText="1"/>
    </xf>
    <xf numFmtId="0" fontId="7" fillId="0" borderId="0" xfId="3" applyFont="1" applyAlignment="1">
      <alignment horizontal="centerContinuous" vertical="center" wrapText="1"/>
    </xf>
    <xf numFmtId="44" fontId="7" fillId="0" borderId="0" xfId="4" applyFont="1" applyAlignment="1">
      <alignment horizontal="centerContinuous" vertical="center" wrapText="1"/>
    </xf>
    <xf numFmtId="0" fontId="2" fillId="0" borderId="0" xfId="3" applyFont="1" applyAlignment="1"/>
    <xf numFmtId="0" fontId="7" fillId="4" borderId="0" xfId="3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44" fontId="7" fillId="0" borderId="0" xfId="4" applyFont="1" applyAlignment="1">
      <alignment horizontal="center" vertical="center"/>
    </xf>
    <xf numFmtId="0" fontId="37" fillId="0" borderId="0" xfId="3" applyFont="1" applyAlignment="1">
      <alignment wrapText="1"/>
    </xf>
    <xf numFmtId="0" fontId="37" fillId="4" borderId="0" xfId="3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16" fillId="16" borderId="1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right"/>
    </xf>
  </cellXfs>
  <cellStyles count="5">
    <cellStyle name="Currency" xfId="1" builtinId="4"/>
    <cellStyle name="Currency 2" xfId="4"/>
    <cellStyle name="Input" xfId="2" builtinId="20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1604BC"/>
      <color rgb="FFE5F8FF"/>
      <color rgb="FFFDE6D3"/>
      <color rgb="FF66FFFF"/>
      <color rgb="FFCCFFFF"/>
      <color rgb="FFCCECFF"/>
      <color rgb="FFF2F7FC"/>
      <color rgb="FF00CC99"/>
      <color rgb="FFFF9900"/>
      <color rgb="FFE5ED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317499</xdr:colOff>
      <xdr:row>0</xdr:row>
      <xdr:rowOff>0</xdr:rowOff>
    </xdr:from>
    <xdr:to>
      <xdr:col>0</xdr:col>
      <xdr:colOff>4162641</xdr:colOff>
      <xdr:row>5</xdr:row>
      <xdr:rowOff>45349</xdr:rowOff>
    </xdr:to>
    <xdr:pic>
      <xdr:nvPicPr>
        <xdr:cNvPr id="11" name="Picture 3">
          <a:extLst>
            <a:ext uri="{FF2B5EF4-FFF2-40B4-BE49-F238E27FC236}">
              <a16:creationId xmlns:a16="http://schemas.microsoft.com/office/drawing/2014/main" xmlns="" id="{DC2637D1-A232-4A34-8D86-B4B3CB073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9" y="0"/>
          <a:ext cx="3839706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3899959</xdr:colOff>
      <xdr:row>37</xdr:row>
      <xdr:rowOff>68792</xdr:rowOff>
    </xdr:from>
    <xdr:ext cx="435502" cy="236697"/>
    <xdr:pic>
      <xdr:nvPicPr>
        <xdr:cNvPr id="12" name="Picture 11">
          <a:extLst>
            <a:ext uri="{FF2B5EF4-FFF2-40B4-BE49-F238E27FC236}">
              <a16:creationId xmlns:a16="http://schemas.microsoft.com/office/drawing/2014/main" xmlns="" id="{D02E2923-4A0B-4DD7-A257-B2C92322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9959" y="5124602"/>
          <a:ext cx="435502" cy="236697"/>
        </a:xfrm>
        <a:prstGeom prst="rect">
          <a:avLst/>
        </a:prstGeom>
      </xdr:spPr>
    </xdr:pic>
    <xdr:clientData/>
  </xdr:oneCellAnchor>
  <xdr:oneCellAnchor>
    <xdr:from>
      <xdr:col>0</xdr:col>
      <xdr:colOff>3908274</xdr:colOff>
      <xdr:row>38</xdr:row>
      <xdr:rowOff>11568</xdr:rowOff>
    </xdr:from>
    <xdr:ext cx="435502" cy="228911"/>
    <xdr:pic>
      <xdr:nvPicPr>
        <xdr:cNvPr id="8" name="Picture 7">
          <a:extLst>
            <a:ext uri="{FF2B5EF4-FFF2-40B4-BE49-F238E27FC236}">
              <a16:creationId xmlns:a16="http://schemas.microsoft.com/office/drawing/2014/main" xmlns="" id="{A0080286-CCA8-48B4-AB50-CA46998E9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8274" y="10359045"/>
          <a:ext cx="435502" cy="228911"/>
        </a:xfrm>
        <a:prstGeom prst="rect">
          <a:avLst/>
        </a:prstGeom>
      </xdr:spPr>
    </xdr:pic>
    <xdr:clientData/>
  </xdr:oneCellAnchor>
  <xdr:oneCellAnchor>
    <xdr:from>
      <xdr:col>0</xdr:col>
      <xdr:colOff>4118429</xdr:colOff>
      <xdr:row>20</xdr:row>
      <xdr:rowOff>42333</xdr:rowOff>
    </xdr:from>
    <xdr:ext cx="228600" cy="228600"/>
    <xdr:pic>
      <xdr:nvPicPr>
        <xdr:cNvPr id="14" name="Picture 13" descr="cab logo high def.JPG">
          <a:extLst>
            <a:ext uri="{FF2B5EF4-FFF2-40B4-BE49-F238E27FC236}">
              <a16:creationId xmlns:a16="http://schemas.microsoft.com/office/drawing/2014/main" xmlns="" id="{24C964FD-2863-4073-94E6-F29950E94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8429" y="673704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4106333</xdr:colOff>
      <xdr:row>21</xdr:row>
      <xdr:rowOff>24190</xdr:rowOff>
    </xdr:from>
    <xdr:ext cx="228600" cy="228600"/>
    <xdr:pic>
      <xdr:nvPicPr>
        <xdr:cNvPr id="15" name="Picture 14" descr="cab logo high def.JPG">
          <a:extLst>
            <a:ext uri="{FF2B5EF4-FFF2-40B4-BE49-F238E27FC236}">
              <a16:creationId xmlns:a16="http://schemas.microsoft.com/office/drawing/2014/main" xmlns="" id="{00547797-8F33-4334-A808-943273EF6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6333" y="6997094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4100286</xdr:colOff>
      <xdr:row>26</xdr:row>
      <xdr:rowOff>36286</xdr:rowOff>
    </xdr:from>
    <xdr:ext cx="228600" cy="228600"/>
    <xdr:pic>
      <xdr:nvPicPr>
        <xdr:cNvPr id="16" name="Picture 15" descr="cab logo high def.JPG">
          <a:extLst>
            <a:ext uri="{FF2B5EF4-FFF2-40B4-BE49-F238E27FC236}">
              <a16:creationId xmlns:a16="http://schemas.microsoft.com/office/drawing/2014/main" xmlns="" id="{858ABF06-39B8-44BB-A582-A185CC789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0286" y="7843763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4153957</xdr:colOff>
      <xdr:row>14</xdr:row>
      <xdr:rowOff>72571</xdr:rowOff>
    </xdr:from>
    <xdr:ext cx="182880" cy="190500"/>
    <xdr:pic>
      <xdr:nvPicPr>
        <xdr:cNvPr id="4" name="Picture 5" descr="cab logo high def.JPG">
          <a:extLst>
            <a:ext uri="{FF2B5EF4-FFF2-40B4-BE49-F238E27FC236}">
              <a16:creationId xmlns:a16="http://schemas.microsoft.com/office/drawing/2014/main" xmlns="" id="{70408C01-3DE6-454E-AF69-87D55345D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53957" y="3223381"/>
          <a:ext cx="18288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4148666</xdr:colOff>
      <xdr:row>13</xdr:row>
      <xdr:rowOff>66524</xdr:rowOff>
    </xdr:from>
    <xdr:ext cx="182880" cy="190500"/>
    <xdr:pic>
      <xdr:nvPicPr>
        <xdr:cNvPr id="5" name="Picture 5" descr="cab logo high def.JPG">
          <a:extLst>
            <a:ext uri="{FF2B5EF4-FFF2-40B4-BE49-F238E27FC236}">
              <a16:creationId xmlns:a16="http://schemas.microsoft.com/office/drawing/2014/main" xmlns="" id="{0AFE09CC-E562-4DE0-9E09-37D172635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148666" y="2945191"/>
          <a:ext cx="18288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57"/>
  <sheetViews>
    <sheetView showGridLines="0" tabSelected="1" zoomScale="90" zoomScaleNormal="90" workbookViewId="0">
      <selection activeCell="A7" sqref="A7"/>
    </sheetView>
  </sheetViews>
  <sheetFormatPr defaultColWidth="9.08984375" defaultRowHeight="13"/>
  <cols>
    <col min="1" max="1" width="66.453125" style="1" customWidth="1"/>
    <col min="2" max="2" width="8.81640625" style="1" customWidth="1"/>
    <col min="3" max="3" width="15.453125" style="1" customWidth="1"/>
    <col min="4" max="4" width="10.6328125" style="1" customWidth="1"/>
    <col min="5" max="5" width="9.6328125" style="1" customWidth="1"/>
    <col min="6" max="6" width="9.453125" style="1" customWidth="1"/>
    <col min="7" max="7" width="10.81640625" style="1" customWidth="1"/>
    <col min="8" max="8" width="9.08984375" style="1"/>
    <col min="9" max="9" width="45.08984375" style="1" customWidth="1"/>
    <col min="10" max="16384" width="9.08984375" style="1"/>
  </cols>
  <sheetData>
    <row r="2" spans="1:16" ht="18.75" customHeight="1">
      <c r="C2" s="109" t="s">
        <v>91</v>
      </c>
      <c r="D2" s="109"/>
      <c r="E2" s="109"/>
      <c r="F2" s="109"/>
      <c r="G2" s="109"/>
    </row>
    <row r="3" spans="1:16" ht="13.5" customHeight="1">
      <c r="C3" s="109"/>
      <c r="D3" s="109"/>
      <c r="E3" s="109"/>
      <c r="F3" s="109"/>
      <c r="G3" s="109"/>
    </row>
    <row r="4" spans="1:16" ht="9" customHeight="1">
      <c r="C4" s="109"/>
      <c r="D4" s="109"/>
      <c r="E4" s="109"/>
      <c r="F4" s="109"/>
      <c r="G4" s="109"/>
    </row>
    <row r="5" spans="1:16" ht="14.25" customHeight="1">
      <c r="C5" s="43" t="s">
        <v>69</v>
      </c>
      <c r="D5" s="44"/>
      <c r="E5" s="44"/>
      <c r="F5" s="44"/>
      <c r="G5" s="44"/>
    </row>
    <row r="6" spans="1:16" ht="33" customHeight="1">
      <c r="A6" s="89" t="s">
        <v>96</v>
      </c>
      <c r="B6" s="90"/>
      <c r="C6" s="91"/>
      <c r="D6" s="92"/>
      <c r="E6" s="92"/>
      <c r="F6" s="93"/>
      <c r="G6" s="94"/>
    </row>
    <row r="7" spans="1:16" ht="28" customHeight="1">
      <c r="A7" s="110" t="s">
        <v>36</v>
      </c>
      <c r="B7" s="41"/>
      <c r="C7" s="41"/>
      <c r="D7" s="41"/>
      <c r="E7" s="41"/>
      <c r="F7" s="41"/>
      <c r="G7" s="41"/>
    </row>
    <row r="8" spans="1:16" ht="28" customHeight="1">
      <c r="A8" s="110" t="s">
        <v>95</v>
      </c>
      <c r="B8" s="41"/>
      <c r="C8" s="41"/>
      <c r="D8" s="41"/>
      <c r="E8" s="41"/>
      <c r="F8" s="41"/>
      <c r="G8" s="41"/>
    </row>
    <row r="9" spans="1:16" ht="28" customHeight="1">
      <c r="A9" s="110" t="s">
        <v>37</v>
      </c>
      <c r="B9" s="42"/>
      <c r="C9" s="42"/>
      <c r="D9" s="42"/>
      <c r="E9" s="42"/>
      <c r="F9" s="42"/>
      <c r="G9" s="42"/>
      <c r="I9" s="108"/>
      <c r="J9" s="108"/>
      <c r="K9" s="108"/>
      <c r="L9" s="108"/>
      <c r="M9" s="108"/>
      <c r="N9" s="108"/>
      <c r="O9" s="108"/>
      <c r="P9" s="108"/>
    </row>
    <row r="10" spans="1:16" ht="14" customHeight="1" thickBot="1">
      <c r="A10" s="19"/>
      <c r="B10" s="20"/>
      <c r="C10" s="19"/>
      <c r="D10" s="19"/>
      <c r="E10" s="19"/>
      <c r="F10" s="19"/>
      <c r="G10" s="19"/>
    </row>
    <row r="11" spans="1:16" ht="27.5" customHeight="1">
      <c r="A11" s="37" t="s">
        <v>7</v>
      </c>
      <c r="B11" s="21" t="s">
        <v>8</v>
      </c>
      <c r="C11" s="21" t="s">
        <v>11</v>
      </c>
      <c r="D11" s="21" t="s">
        <v>4</v>
      </c>
      <c r="E11" s="21" t="s">
        <v>9</v>
      </c>
      <c r="F11" s="21" t="s">
        <v>22</v>
      </c>
      <c r="G11" s="22" t="s">
        <v>10</v>
      </c>
    </row>
    <row r="12" spans="1:16" ht="21.75" customHeight="1">
      <c r="A12" s="38" t="s">
        <v>23</v>
      </c>
      <c r="B12" s="39"/>
      <c r="C12" s="39"/>
      <c r="D12" s="39"/>
      <c r="E12" s="39"/>
      <c r="F12" s="39"/>
      <c r="G12" s="39"/>
      <c r="I12" s="7"/>
      <c r="J12" s="8"/>
      <c r="K12" s="8"/>
      <c r="L12" s="8"/>
      <c r="M12" s="8"/>
      <c r="N12" s="8"/>
      <c r="O12" s="8"/>
    </row>
    <row r="13" spans="1:16" ht="21.75" customHeight="1">
      <c r="A13" s="45" t="s">
        <v>70</v>
      </c>
      <c r="B13" s="47">
        <v>70002</v>
      </c>
      <c r="C13" s="50" t="s">
        <v>88</v>
      </c>
      <c r="D13" s="47" t="s">
        <v>87</v>
      </c>
      <c r="E13" s="51">
        <v>55</v>
      </c>
      <c r="F13" s="52"/>
      <c r="G13" s="53">
        <f t="shared" ref="G13" si="0">E13*F13</f>
        <v>0</v>
      </c>
      <c r="I13" s="7"/>
      <c r="J13" s="8"/>
      <c r="K13" s="8"/>
      <c r="L13" s="8"/>
      <c r="M13" s="8"/>
      <c r="N13" s="8"/>
      <c r="O13" s="8"/>
    </row>
    <row r="14" spans="1:16" ht="21.75" customHeight="1">
      <c r="A14" s="46" t="s">
        <v>71</v>
      </c>
      <c r="B14" s="47">
        <v>18242</v>
      </c>
      <c r="C14" s="50" t="s">
        <v>73</v>
      </c>
      <c r="D14" s="47" t="s">
        <v>72</v>
      </c>
      <c r="E14" s="51">
        <v>77</v>
      </c>
      <c r="F14" s="52"/>
      <c r="G14" s="53">
        <f t="shared" ref="G14:G18" si="1">E14*F14</f>
        <v>0</v>
      </c>
      <c r="I14" s="7"/>
      <c r="J14" s="8"/>
      <c r="K14" s="8"/>
      <c r="L14" s="8"/>
      <c r="M14" s="8"/>
      <c r="N14" s="8"/>
      <c r="O14" s="8"/>
    </row>
    <row r="15" spans="1:16" ht="21.75" customHeight="1">
      <c r="A15" s="84" t="s">
        <v>31</v>
      </c>
      <c r="B15" s="47">
        <v>46102</v>
      </c>
      <c r="C15" s="50" t="s">
        <v>27</v>
      </c>
      <c r="D15" s="47" t="s">
        <v>39</v>
      </c>
      <c r="E15" s="51">
        <v>83</v>
      </c>
      <c r="F15" s="48"/>
      <c r="G15" s="49">
        <f t="shared" si="1"/>
        <v>0</v>
      </c>
      <c r="I15" s="7"/>
      <c r="J15" s="8"/>
      <c r="K15" s="8"/>
      <c r="L15" s="8"/>
      <c r="M15" s="8"/>
      <c r="N15" s="8"/>
      <c r="O15" s="8"/>
    </row>
    <row r="16" spans="1:16" ht="21.75" customHeight="1">
      <c r="A16" s="45" t="s">
        <v>75</v>
      </c>
      <c r="B16" s="47">
        <v>86812</v>
      </c>
      <c r="C16" s="50" t="s">
        <v>34</v>
      </c>
      <c r="D16" s="47" t="s">
        <v>74</v>
      </c>
      <c r="E16" s="51">
        <v>75</v>
      </c>
      <c r="F16" s="52"/>
      <c r="G16" s="53">
        <f t="shared" si="1"/>
        <v>0</v>
      </c>
      <c r="I16" s="7"/>
      <c r="J16" s="8"/>
      <c r="K16" s="8"/>
      <c r="L16" s="8"/>
      <c r="M16" s="8"/>
      <c r="N16" s="8"/>
      <c r="O16" s="8"/>
    </row>
    <row r="17" spans="1:15" ht="21.75" customHeight="1">
      <c r="A17" s="84" t="s">
        <v>21</v>
      </c>
      <c r="B17" s="47">
        <v>92862</v>
      </c>
      <c r="C17" s="47" t="s">
        <v>60</v>
      </c>
      <c r="D17" s="47" t="s">
        <v>3</v>
      </c>
      <c r="E17" s="51">
        <v>58</v>
      </c>
      <c r="F17" s="52"/>
      <c r="G17" s="53">
        <f t="shared" si="1"/>
        <v>0</v>
      </c>
      <c r="I17" s="7"/>
      <c r="J17" s="8"/>
      <c r="K17" s="8"/>
      <c r="L17" s="8"/>
      <c r="M17" s="8"/>
      <c r="N17" s="8"/>
      <c r="O17" s="8"/>
    </row>
    <row r="18" spans="1:15" ht="21.75" customHeight="1">
      <c r="A18" s="45" t="s">
        <v>76</v>
      </c>
      <c r="B18" s="47">
        <v>62022</v>
      </c>
      <c r="C18" s="47" t="s">
        <v>46</v>
      </c>
      <c r="D18" s="47" t="s">
        <v>67</v>
      </c>
      <c r="E18" s="51">
        <v>46</v>
      </c>
      <c r="F18" s="52"/>
      <c r="G18" s="53">
        <f t="shared" si="1"/>
        <v>0</v>
      </c>
      <c r="I18" s="7"/>
      <c r="J18" s="8"/>
      <c r="K18" s="8"/>
      <c r="L18" s="8"/>
      <c r="M18" s="8"/>
      <c r="N18" s="8"/>
      <c r="O18" s="8"/>
    </row>
    <row r="19" spans="1:15" ht="21.75" customHeight="1">
      <c r="A19" s="24" t="s">
        <v>13</v>
      </c>
      <c r="B19" s="54"/>
      <c r="C19" s="54"/>
      <c r="D19" s="54"/>
      <c r="E19" s="55"/>
      <c r="F19" s="56"/>
      <c r="G19" s="57"/>
      <c r="I19" s="7"/>
      <c r="J19" s="8"/>
      <c r="K19" s="8"/>
      <c r="L19" s="8"/>
      <c r="M19" s="8"/>
      <c r="N19" s="8"/>
      <c r="O19" s="8"/>
    </row>
    <row r="20" spans="1:15" ht="22.15" customHeight="1">
      <c r="A20" s="28" t="s">
        <v>90</v>
      </c>
      <c r="B20" s="58">
        <v>12272</v>
      </c>
      <c r="C20" s="59" t="s">
        <v>68</v>
      </c>
      <c r="D20" s="58" t="s">
        <v>25</v>
      </c>
      <c r="E20" s="60">
        <v>114</v>
      </c>
      <c r="F20" s="61"/>
      <c r="G20" s="62">
        <f t="shared" ref="G20:G26" si="2">E20*F20</f>
        <v>0</v>
      </c>
      <c r="I20" s="7"/>
      <c r="J20" s="8"/>
      <c r="K20" s="8"/>
      <c r="L20" s="8"/>
      <c r="M20" s="8"/>
      <c r="N20" s="8"/>
      <c r="O20" s="8"/>
    </row>
    <row r="21" spans="1:15" ht="22.15" customHeight="1">
      <c r="A21" s="28" t="s">
        <v>52</v>
      </c>
      <c r="B21" s="58">
        <v>14442</v>
      </c>
      <c r="C21" s="59" t="s">
        <v>49</v>
      </c>
      <c r="D21" s="58" t="s">
        <v>50</v>
      </c>
      <c r="E21" s="60">
        <v>106</v>
      </c>
      <c r="F21" s="61"/>
      <c r="G21" s="62">
        <f t="shared" ref="G21:G22" si="3">E21*F21</f>
        <v>0</v>
      </c>
      <c r="I21" s="7"/>
      <c r="J21" s="8"/>
      <c r="K21" s="8"/>
      <c r="L21" s="8"/>
      <c r="M21" s="8"/>
      <c r="N21" s="8"/>
      <c r="O21" s="8"/>
    </row>
    <row r="22" spans="1:15" ht="22.15" customHeight="1">
      <c r="A22" s="28" t="s">
        <v>45</v>
      </c>
      <c r="B22" s="58">
        <v>14262</v>
      </c>
      <c r="C22" s="59" t="s">
        <v>59</v>
      </c>
      <c r="D22" s="58" t="s">
        <v>25</v>
      </c>
      <c r="E22" s="60">
        <v>105</v>
      </c>
      <c r="F22" s="61"/>
      <c r="G22" s="62">
        <f t="shared" si="3"/>
        <v>0</v>
      </c>
      <c r="I22" s="7"/>
      <c r="J22" s="8"/>
      <c r="K22" s="8"/>
      <c r="L22" s="8"/>
      <c r="M22" s="8"/>
      <c r="N22" s="8"/>
      <c r="O22" s="8"/>
    </row>
    <row r="23" spans="1:15" ht="22.15" customHeight="1">
      <c r="A23" s="28" t="s">
        <v>51</v>
      </c>
      <c r="B23" s="58">
        <v>18842</v>
      </c>
      <c r="C23" s="58" t="s">
        <v>42</v>
      </c>
      <c r="D23" s="58" t="s">
        <v>41</v>
      </c>
      <c r="E23" s="60">
        <v>81</v>
      </c>
      <c r="F23" s="61"/>
      <c r="G23" s="63">
        <f t="shared" si="2"/>
        <v>0</v>
      </c>
      <c r="I23" s="7"/>
      <c r="J23" s="8"/>
      <c r="K23" s="8"/>
      <c r="L23" s="8"/>
      <c r="M23" s="8"/>
      <c r="N23" s="8"/>
      <c r="O23" s="8"/>
    </row>
    <row r="24" spans="1:15" ht="22.15" customHeight="1">
      <c r="A24" s="28" t="s">
        <v>44</v>
      </c>
      <c r="B24" s="58">
        <v>14962</v>
      </c>
      <c r="C24" s="58" t="s">
        <v>34</v>
      </c>
      <c r="D24" s="58" t="s">
        <v>38</v>
      </c>
      <c r="E24" s="60">
        <v>111</v>
      </c>
      <c r="F24" s="61"/>
      <c r="G24" s="62">
        <f t="shared" si="2"/>
        <v>0</v>
      </c>
      <c r="I24" s="7"/>
      <c r="J24" s="8"/>
      <c r="K24" s="8"/>
      <c r="L24" s="8"/>
      <c r="M24" s="8"/>
      <c r="N24" s="8"/>
      <c r="O24" s="8"/>
    </row>
    <row r="25" spans="1:15" ht="22.15" customHeight="1">
      <c r="A25" s="23" t="s">
        <v>0</v>
      </c>
      <c r="B25" s="64">
        <v>92572</v>
      </c>
      <c r="C25" s="64" t="s">
        <v>54</v>
      </c>
      <c r="D25" s="64" t="s">
        <v>20</v>
      </c>
      <c r="E25" s="60">
        <v>115</v>
      </c>
      <c r="F25" s="61"/>
      <c r="G25" s="62">
        <f t="shared" si="2"/>
        <v>0</v>
      </c>
      <c r="I25" s="7"/>
      <c r="J25" s="8"/>
      <c r="K25" s="8"/>
      <c r="L25" s="8"/>
      <c r="M25" s="8"/>
      <c r="N25" s="8"/>
      <c r="O25" s="8"/>
    </row>
    <row r="26" spans="1:15" ht="22.15" customHeight="1">
      <c r="A26" s="87" t="s">
        <v>24</v>
      </c>
      <c r="B26" s="58">
        <v>90052</v>
      </c>
      <c r="C26" s="58" t="s">
        <v>62</v>
      </c>
      <c r="D26" s="58" t="s">
        <v>2</v>
      </c>
      <c r="E26" s="60">
        <v>54</v>
      </c>
      <c r="F26" s="61"/>
      <c r="G26" s="63">
        <f t="shared" si="2"/>
        <v>0</v>
      </c>
      <c r="I26" s="7"/>
      <c r="J26" s="8"/>
      <c r="K26" s="8"/>
      <c r="L26" s="8"/>
      <c r="M26" s="8"/>
      <c r="N26" s="8"/>
      <c r="O26" s="8"/>
    </row>
    <row r="27" spans="1:15" ht="22.15" customHeight="1">
      <c r="A27" s="28" t="s">
        <v>77</v>
      </c>
      <c r="B27" s="58">
        <v>46142</v>
      </c>
      <c r="C27" s="59" t="s">
        <v>61</v>
      </c>
      <c r="D27" s="58" t="s">
        <v>18</v>
      </c>
      <c r="E27" s="60">
        <v>66</v>
      </c>
      <c r="F27" s="61"/>
      <c r="G27" s="62">
        <f t="shared" ref="G27" si="4">E27*F27</f>
        <v>0</v>
      </c>
      <c r="I27" s="10"/>
      <c r="J27" s="4"/>
      <c r="K27" s="4"/>
      <c r="L27" s="4"/>
      <c r="M27" s="5"/>
      <c r="N27" s="9"/>
      <c r="O27" s="6"/>
    </row>
    <row r="28" spans="1:15" ht="22.15" customHeight="1">
      <c r="A28" s="28" t="s">
        <v>35</v>
      </c>
      <c r="B28" s="58">
        <v>46342</v>
      </c>
      <c r="C28" s="59" t="s">
        <v>32</v>
      </c>
      <c r="D28" s="58" t="s">
        <v>33</v>
      </c>
      <c r="E28" s="65">
        <v>68</v>
      </c>
      <c r="F28" s="61"/>
      <c r="G28" s="62">
        <f>E28*F28</f>
        <v>0</v>
      </c>
      <c r="I28" s="10"/>
      <c r="J28" s="4"/>
      <c r="K28" s="4"/>
      <c r="L28" s="4"/>
      <c r="M28" s="5"/>
      <c r="N28" s="9"/>
      <c r="O28" s="6"/>
    </row>
    <row r="29" spans="1:15" ht="22.15" customHeight="1">
      <c r="A29" s="28" t="s">
        <v>56</v>
      </c>
      <c r="B29" s="58">
        <v>40002</v>
      </c>
      <c r="C29" s="58" t="s">
        <v>57</v>
      </c>
      <c r="D29" s="58" t="s">
        <v>58</v>
      </c>
      <c r="E29" s="60">
        <v>63</v>
      </c>
      <c r="F29" s="61"/>
      <c r="G29" s="62">
        <f>E29*F29</f>
        <v>0</v>
      </c>
      <c r="I29" s="10"/>
      <c r="J29" s="4"/>
      <c r="K29" s="4"/>
      <c r="L29" s="4"/>
      <c r="M29" s="5"/>
      <c r="N29" s="9"/>
      <c r="O29" s="6"/>
    </row>
    <row r="30" spans="1:15" ht="22.15" customHeight="1">
      <c r="A30" s="28" t="s">
        <v>78</v>
      </c>
      <c r="B30" s="58">
        <v>64222</v>
      </c>
      <c r="C30" s="88" t="s">
        <v>89</v>
      </c>
      <c r="D30" s="64" t="s">
        <v>18</v>
      </c>
      <c r="E30" s="65">
        <v>55</v>
      </c>
      <c r="F30" s="61"/>
      <c r="G30" s="62">
        <f>E30*F30</f>
        <v>0</v>
      </c>
      <c r="I30" s="10"/>
      <c r="J30" s="4"/>
      <c r="K30" s="4"/>
      <c r="L30" s="4"/>
      <c r="M30" s="5"/>
      <c r="N30" s="9"/>
      <c r="O30" s="6"/>
    </row>
    <row r="31" spans="1:15" ht="22.15" customHeight="1">
      <c r="A31" s="27" t="s">
        <v>14</v>
      </c>
      <c r="B31" s="66"/>
      <c r="C31" s="66"/>
      <c r="D31" s="66"/>
      <c r="E31" s="66"/>
      <c r="F31" s="66"/>
      <c r="G31" s="66"/>
      <c r="I31" s="7"/>
      <c r="J31" s="8"/>
      <c r="K31" s="8"/>
      <c r="L31" s="8"/>
      <c r="M31" s="8"/>
      <c r="N31" s="8"/>
      <c r="O31" s="8"/>
    </row>
    <row r="32" spans="1:15" ht="22.15" customHeight="1">
      <c r="A32" s="25" t="s">
        <v>43</v>
      </c>
      <c r="B32" s="67">
        <v>77162</v>
      </c>
      <c r="C32" s="67" t="s">
        <v>63</v>
      </c>
      <c r="D32" s="67" t="s">
        <v>40</v>
      </c>
      <c r="E32" s="68">
        <v>97</v>
      </c>
      <c r="F32" s="69"/>
      <c r="G32" s="70">
        <f t="shared" ref="G32" si="5">E32*F32</f>
        <v>0</v>
      </c>
      <c r="I32" s="7"/>
      <c r="J32" s="8"/>
      <c r="K32" s="8"/>
      <c r="L32" s="8"/>
      <c r="M32" s="8"/>
      <c r="N32" s="8"/>
      <c r="O32" s="8"/>
    </row>
    <row r="33" spans="1:15" ht="22.15" customHeight="1">
      <c r="A33" s="25" t="s">
        <v>26</v>
      </c>
      <c r="B33" s="67">
        <v>71025</v>
      </c>
      <c r="C33" s="67" t="s">
        <v>1</v>
      </c>
      <c r="D33" s="67" t="s">
        <v>40</v>
      </c>
      <c r="E33" s="68">
        <v>68</v>
      </c>
      <c r="F33" s="69"/>
      <c r="G33" s="70">
        <f>E33*F33</f>
        <v>0</v>
      </c>
      <c r="I33" s="7"/>
      <c r="J33" s="8"/>
      <c r="K33" s="8"/>
      <c r="L33" s="8"/>
      <c r="M33" s="8"/>
      <c r="N33" s="8"/>
      <c r="O33" s="8"/>
    </row>
    <row r="34" spans="1:15" ht="23" customHeight="1">
      <c r="A34" s="25" t="s">
        <v>79</v>
      </c>
      <c r="B34" s="67">
        <v>70004</v>
      </c>
      <c r="C34" s="67" t="s">
        <v>80</v>
      </c>
      <c r="D34" s="67" t="s">
        <v>81</v>
      </c>
      <c r="E34" s="68">
        <v>34</v>
      </c>
      <c r="F34" s="69"/>
      <c r="G34" s="70">
        <f t="shared" ref="G34" si="6">E34*F34</f>
        <v>0</v>
      </c>
      <c r="I34" s="7"/>
      <c r="J34" s="8"/>
      <c r="K34" s="8"/>
      <c r="L34" s="8"/>
      <c r="M34" s="8"/>
      <c r="N34" s="8"/>
      <c r="O34" s="8"/>
    </row>
    <row r="35" spans="1:15" ht="22.15" customHeight="1">
      <c r="A35" s="26" t="s">
        <v>15</v>
      </c>
      <c r="B35" s="66"/>
      <c r="C35" s="66"/>
      <c r="D35" s="66"/>
      <c r="E35" s="66"/>
      <c r="F35" s="66"/>
      <c r="G35" s="66"/>
      <c r="I35" s="7"/>
      <c r="J35" s="8"/>
      <c r="K35" s="8"/>
      <c r="L35" s="8"/>
      <c r="M35" s="8"/>
      <c r="N35" s="8"/>
      <c r="O35" s="8"/>
    </row>
    <row r="36" spans="1:15" ht="22.15" customHeight="1">
      <c r="A36" s="85" t="s">
        <v>82</v>
      </c>
      <c r="B36" s="71">
        <v>81502</v>
      </c>
      <c r="C36" s="86" t="s">
        <v>65</v>
      </c>
      <c r="D36" s="71" t="s">
        <v>66</v>
      </c>
      <c r="E36" s="72">
        <v>36</v>
      </c>
      <c r="F36" s="73"/>
      <c r="G36" s="74">
        <f t="shared" ref="G36" si="7">E36*F36</f>
        <v>0</v>
      </c>
      <c r="I36" s="7"/>
      <c r="J36" s="8"/>
      <c r="K36" s="8"/>
      <c r="L36" s="8"/>
      <c r="M36" s="8"/>
      <c r="N36" s="8"/>
      <c r="O36" s="8"/>
    </row>
    <row r="37" spans="1:15" ht="22.15" customHeight="1">
      <c r="A37" s="40" t="s">
        <v>47</v>
      </c>
      <c r="B37" s="71">
        <v>81272</v>
      </c>
      <c r="C37" s="71" t="s">
        <v>55</v>
      </c>
      <c r="D37" s="71" t="s">
        <v>6</v>
      </c>
      <c r="E37" s="72">
        <v>32</v>
      </c>
      <c r="F37" s="73"/>
      <c r="G37" s="75">
        <f t="shared" ref="G37" si="8">E37*F37</f>
        <v>0</v>
      </c>
      <c r="I37" s="7"/>
      <c r="J37" s="8"/>
      <c r="K37" s="8"/>
      <c r="L37" s="8"/>
      <c r="M37" s="8"/>
      <c r="N37" s="8"/>
      <c r="O37" s="8"/>
    </row>
    <row r="38" spans="1:15" ht="22.15" customHeight="1">
      <c r="A38" s="40" t="s">
        <v>53</v>
      </c>
      <c r="B38" s="71">
        <v>88772</v>
      </c>
      <c r="C38" s="71" t="s">
        <v>29</v>
      </c>
      <c r="D38" s="71" t="s">
        <v>28</v>
      </c>
      <c r="E38" s="72">
        <v>86</v>
      </c>
      <c r="F38" s="73"/>
      <c r="G38" s="74">
        <f t="shared" ref="G38" si="9">E38*F38</f>
        <v>0</v>
      </c>
      <c r="I38" s="7"/>
      <c r="J38" s="8"/>
      <c r="K38" s="8"/>
      <c r="L38" s="8"/>
      <c r="M38" s="8"/>
      <c r="N38" s="8"/>
      <c r="O38" s="8"/>
    </row>
    <row r="39" spans="1:15" ht="21.75" customHeight="1">
      <c r="A39" s="40" t="s">
        <v>48</v>
      </c>
      <c r="B39" s="71">
        <v>88602</v>
      </c>
      <c r="C39" s="71" t="s">
        <v>30</v>
      </c>
      <c r="D39" s="71" t="s">
        <v>19</v>
      </c>
      <c r="E39" s="72">
        <v>60</v>
      </c>
      <c r="F39" s="73"/>
      <c r="G39" s="74">
        <f t="shared" ref="G39" si="10">E39*F39</f>
        <v>0</v>
      </c>
      <c r="I39" s="7"/>
      <c r="J39" s="8"/>
      <c r="K39" s="8"/>
      <c r="L39" s="8"/>
      <c r="M39" s="8"/>
      <c r="N39" s="8"/>
      <c r="O39" s="8"/>
    </row>
    <row r="40" spans="1:15" ht="23" customHeight="1">
      <c r="A40" s="30" t="s">
        <v>16</v>
      </c>
      <c r="B40" s="66"/>
      <c r="C40" s="66"/>
      <c r="D40" s="66"/>
      <c r="E40" s="66"/>
      <c r="F40" s="66"/>
      <c r="G40" s="66"/>
      <c r="I40" s="3"/>
      <c r="J40" s="4"/>
      <c r="K40" s="4"/>
      <c r="L40" s="4"/>
      <c r="M40" s="5"/>
      <c r="N40" s="9"/>
      <c r="O40" s="6"/>
    </row>
    <row r="41" spans="1:15" ht="23" customHeight="1">
      <c r="A41" s="31" t="s">
        <v>83</v>
      </c>
      <c r="B41" s="76">
        <v>96002</v>
      </c>
      <c r="C41" s="76" t="s">
        <v>84</v>
      </c>
      <c r="D41" s="76" t="s">
        <v>85</v>
      </c>
      <c r="E41" s="77">
        <v>47</v>
      </c>
      <c r="F41" s="78"/>
      <c r="G41" s="79">
        <f t="shared" ref="G41" si="11">E41*F41</f>
        <v>0</v>
      </c>
      <c r="I41" s="3"/>
      <c r="J41" s="4"/>
      <c r="K41" s="4"/>
      <c r="L41" s="4"/>
      <c r="M41" s="5"/>
      <c r="N41" s="9"/>
      <c r="O41" s="6"/>
    </row>
    <row r="42" spans="1:15" ht="24" customHeight="1">
      <c r="A42" s="31" t="s">
        <v>12</v>
      </c>
      <c r="B42" s="80">
        <v>60062</v>
      </c>
      <c r="C42" s="80" t="s">
        <v>64</v>
      </c>
      <c r="D42" s="80" t="s">
        <v>18</v>
      </c>
      <c r="E42" s="81">
        <v>50</v>
      </c>
      <c r="F42" s="82"/>
      <c r="G42" s="79">
        <f t="shared" ref="G42" si="12">E42*F42</f>
        <v>0</v>
      </c>
      <c r="I42" s="11"/>
      <c r="J42" s="12"/>
      <c r="K42" s="12"/>
      <c r="L42" s="12"/>
      <c r="M42" s="5"/>
      <c r="N42" s="13"/>
      <c r="O42" s="14"/>
    </row>
    <row r="43" spans="1:15" ht="21" customHeight="1">
      <c r="A43" s="31" t="s">
        <v>17</v>
      </c>
      <c r="B43" s="80">
        <v>60022</v>
      </c>
      <c r="C43" s="83" t="s">
        <v>64</v>
      </c>
      <c r="D43" s="80" t="s">
        <v>18</v>
      </c>
      <c r="E43" s="81">
        <v>66</v>
      </c>
      <c r="F43" s="82"/>
      <c r="G43" s="79">
        <f t="shared" ref="G43" si="13">E43*F43</f>
        <v>0</v>
      </c>
      <c r="I43" s="11"/>
      <c r="J43" s="12"/>
      <c r="K43" s="12"/>
      <c r="L43" s="15"/>
      <c r="M43" s="5"/>
      <c r="N43" s="13"/>
      <c r="O43" s="14"/>
    </row>
    <row r="44" spans="1:15" ht="21" customHeight="1">
      <c r="A44" s="36" t="s">
        <v>86</v>
      </c>
      <c r="B44" s="32"/>
      <c r="C44" s="32"/>
      <c r="D44" s="32"/>
      <c r="E44" s="33" t="s">
        <v>5</v>
      </c>
      <c r="F44" s="34">
        <f>SUM(F12:F43)</f>
        <v>0</v>
      </c>
      <c r="G44" s="35">
        <f>SUM(G12:G43)</f>
        <v>0</v>
      </c>
      <c r="I44" s="3"/>
      <c r="J44" s="4"/>
      <c r="K44" s="4"/>
      <c r="L44" s="4"/>
      <c r="M44" s="5"/>
      <c r="N44" s="16"/>
      <c r="O44" s="14"/>
    </row>
    <row r="45" spans="1:15" ht="30" customHeight="1">
      <c r="A45" s="106" t="s">
        <v>92</v>
      </c>
      <c r="B45" s="95"/>
      <c r="C45" s="95"/>
      <c r="D45" s="95"/>
      <c r="E45" s="96"/>
      <c r="F45" s="97"/>
      <c r="G45" s="98"/>
    </row>
    <row r="46" spans="1:15" ht="30" customHeight="1">
      <c r="A46" s="107" t="s">
        <v>93</v>
      </c>
      <c r="B46" s="102"/>
      <c r="C46" s="103"/>
      <c r="D46" s="104"/>
      <c r="E46" s="105"/>
      <c r="F46" s="97"/>
      <c r="G46" s="99"/>
    </row>
    <row r="47" spans="1:15" ht="30" customHeight="1">
      <c r="A47" s="107" t="s">
        <v>94</v>
      </c>
      <c r="B47" s="99"/>
      <c r="C47" s="99"/>
      <c r="D47" s="100"/>
      <c r="E47" s="101"/>
      <c r="F47" s="97"/>
      <c r="G47" s="98"/>
    </row>
    <row r="48" spans="1:15" ht="21" customHeight="1">
      <c r="A48" s="29"/>
      <c r="B48" s="17"/>
      <c r="C48" s="18"/>
    </row>
    <row r="49" spans="1:3" ht="15.5">
      <c r="A49" s="29"/>
      <c r="B49" s="17"/>
      <c r="C49" s="18"/>
    </row>
    <row r="50" spans="1:3" ht="15.5">
      <c r="A50" s="29"/>
      <c r="B50" s="17"/>
      <c r="C50" s="18"/>
    </row>
    <row r="51" spans="1:3">
      <c r="B51" s="4"/>
    </row>
    <row r="52" spans="1:3">
      <c r="B52" s="4"/>
    </row>
    <row r="56" spans="1:3">
      <c r="B56" s="2"/>
    </row>
    <row r="57" spans="1:3">
      <c r="B57" s="2"/>
    </row>
  </sheetData>
  <mergeCells count="2">
    <mergeCell ref="I9:P9"/>
    <mergeCell ref="C2:G4"/>
  </mergeCells>
  <phoneticPr fontId="0" type="noConversion"/>
  <pageMargins left="0" right="0" top="0" bottom="0" header="0.5" footer="0.5"/>
  <pageSetup scale="81" orientation="portrait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854AF24-C36C-493A-B702-31CEC863AA7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Advanced Design &amp; Drafting (Miss)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sgolen</dc:creator>
  <cp:lastModifiedBy>Dell Latitude 7420</cp:lastModifiedBy>
  <cp:lastPrinted>2026-03-31T18:31:25Z</cp:lastPrinted>
  <dcterms:created xsi:type="dcterms:W3CDTF">2001-03-07T14:47:22Z</dcterms:created>
  <dcterms:modified xsi:type="dcterms:W3CDTF">2026-04-02T04:21:53Z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